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isione cas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 &quot;€&quot;;[Red]-#,##0 &quot;€&quot;"/>
    <numFmt numFmtId="166" formatCode="dd/mm"/>
  </numFmts>
  <fonts count="7">
    <font>
      <name val="Calibri"/>
      <family val="2"/>
      <color theme="1"/>
      <sz val="11"/>
      <scheme val="minor"/>
    </font>
    <font>
      <b val="1"/>
      <color rgb="001F3864"/>
      <sz val="16"/>
    </font>
    <font>
      <i val="1"/>
      <color rgb="004B5568"/>
    </font>
    <font>
      <b val="1"/>
    </font>
    <font>
      <b val="1"/>
      <color rgb="00FFFFFF"/>
    </font>
    <font>
      <b val="1"/>
      <color rgb="001F3864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1F3864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bottom style="thin">
        <color rgb="00D5DBE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0" pivotButton="0" quotePrefix="0" xfId="0"/>
    <xf numFmtId="164" fontId="0" fillId="2" borderId="0" pivotButton="0" quotePrefix="0" xfId="0"/>
    <xf numFmtId="0" fontId="4" fillId="3" borderId="0" applyAlignment="1" pivotButton="0" quotePrefix="0" xfId="0">
      <alignment horizontal="center"/>
    </xf>
    <xf numFmtId="166" fontId="4" fillId="3" borderId="0" applyAlignment="1" pivotButton="0" quotePrefix="0" xfId="0">
      <alignment horizontal="center"/>
    </xf>
    <xf numFmtId="0" fontId="5" fillId="0" borderId="0" pivotButton="0" quotePrefix="0" xfId="0"/>
    <xf numFmtId="165" fontId="0" fillId="2" borderId="1" pivotButton="0" quotePrefix="0" xfId="0"/>
    <xf numFmtId="165" fontId="3" fillId="4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himideve.it/app?utm_source=modello-cass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6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Previsione di cassa a 12 settimane</t>
        </is>
      </c>
    </row>
    <row r="2">
      <c r="A2" s="2" t="inlineStr">
        <is>
          <t>Scrivi solo nelle celle azzurre: saldo di oggi, data di inizio e importi previsti. I totali si calcolano da soli.</t>
        </is>
      </c>
    </row>
    <row r="4">
      <c r="A4" s="3" t="inlineStr">
        <is>
          <t>Saldo del conto oggi</t>
        </is>
      </c>
      <c r="B4" s="4" t="n">
        <v>15000</v>
      </c>
    </row>
    <row r="5">
      <c r="A5" s="3" t="inlineStr">
        <is>
          <t>Prima settimana (lunedì)</t>
        </is>
      </c>
      <c r="B5" s="5">
        <f>TODAY()-WEEKDAY(TODAY(),3)</f>
        <v/>
      </c>
    </row>
    <row r="7">
      <c r="A7" s="6" t="inlineStr">
        <is>
          <t>Settimana dal</t>
        </is>
      </c>
      <c r="B7" s="7">
        <f>$B$5+0</f>
        <v/>
      </c>
      <c r="C7" s="7">
        <f>$B$5+7</f>
        <v/>
      </c>
      <c r="D7" s="7">
        <f>$B$5+14</f>
        <v/>
      </c>
      <c r="E7" s="7">
        <f>$B$5+21</f>
        <v/>
      </c>
      <c r="F7" s="7">
        <f>$B$5+28</f>
        <v/>
      </c>
      <c r="G7" s="7">
        <f>$B$5+35</f>
        <v/>
      </c>
      <c r="H7" s="7">
        <f>$B$5+42</f>
        <v/>
      </c>
      <c r="I7" s="7">
        <f>$B$5+49</f>
        <v/>
      </c>
      <c r="J7" s="7">
        <f>$B$5+56</f>
        <v/>
      </c>
      <c r="K7" s="7">
        <f>$B$5+63</f>
        <v/>
      </c>
      <c r="L7" s="7">
        <f>$B$5+70</f>
        <v/>
      </c>
      <c r="M7" s="7">
        <f>$B$5+77</f>
        <v/>
      </c>
    </row>
    <row r="8">
      <c r="A8" s="8" t="inlineStr">
        <is>
          <t>ENTRATE</t>
        </is>
      </c>
    </row>
    <row r="9">
      <c r="A9" t="inlineStr">
        <is>
          <t>Incassi dai clienti</t>
        </is>
      </c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</row>
    <row r="10">
      <c r="A10" t="inlineStr">
        <is>
          <t>Altri incassi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</row>
    <row r="11">
      <c r="A11" s="3" t="inlineStr">
        <is>
          <t>Totale entrate</t>
        </is>
      </c>
      <c r="B11" s="10">
        <f>SUM(B9:B10)</f>
        <v/>
      </c>
      <c r="C11" s="10">
        <f>SUM(C9:C10)</f>
        <v/>
      </c>
      <c r="D11" s="10">
        <f>SUM(D9:D10)</f>
        <v/>
      </c>
      <c r="E11" s="10">
        <f>SUM(E9:E10)</f>
        <v/>
      </c>
      <c r="F11" s="10">
        <f>SUM(F9:F10)</f>
        <v/>
      </c>
      <c r="G11" s="10">
        <f>SUM(G9:G10)</f>
        <v/>
      </c>
      <c r="H11" s="10">
        <f>SUM(H9:H10)</f>
        <v/>
      </c>
      <c r="I11" s="10">
        <f>SUM(I9:I10)</f>
        <v/>
      </c>
      <c r="J11" s="10">
        <f>SUM(J9:J10)</f>
        <v/>
      </c>
      <c r="K11" s="10">
        <f>SUM(K9:K10)</f>
        <v/>
      </c>
      <c r="L11" s="10">
        <f>SUM(L9:L10)</f>
        <v/>
      </c>
      <c r="M11" s="10">
        <f>SUM(M9:M10)</f>
        <v/>
      </c>
    </row>
    <row r="13">
      <c r="A13" s="8" t="inlineStr">
        <is>
          <t>USCITE</t>
        </is>
      </c>
    </row>
    <row r="14">
      <c r="A14" t="inlineStr">
        <is>
          <t>Fornitori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</row>
    <row r="15">
      <c r="A15" t="inlineStr">
        <is>
          <t>Stipendi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</row>
    <row r="16">
      <c r="A16" t="inlineStr">
        <is>
          <t>F24 e tasse</t>
        </is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</row>
    <row r="17">
      <c r="A17" t="inlineStr">
        <is>
          <t>Affitto e utenze</t>
        </is>
      </c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</row>
    <row r="18">
      <c r="A18" t="inlineStr">
        <is>
          <t>Rate e finanziamenti</t>
        </is>
      </c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</row>
    <row r="19">
      <c r="A19" t="inlineStr">
        <is>
          <t>Altre uscite</t>
        </is>
      </c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</row>
    <row r="20">
      <c r="A20" s="3" t="inlineStr">
        <is>
          <t>Totale uscite</t>
        </is>
      </c>
      <c r="B20" s="10">
        <f>SUM(B14:B19)</f>
        <v/>
      </c>
      <c r="C20" s="10">
        <f>SUM(C14:C19)</f>
        <v/>
      </c>
      <c r="D20" s="10">
        <f>SUM(D14:D19)</f>
        <v/>
      </c>
      <c r="E20" s="10">
        <f>SUM(E14:E19)</f>
        <v/>
      </c>
      <c r="F20" s="10">
        <f>SUM(F14:F19)</f>
        <v/>
      </c>
      <c r="G20" s="10">
        <f>SUM(G14:G19)</f>
        <v/>
      </c>
      <c r="H20" s="10">
        <f>SUM(H14:H19)</f>
        <v/>
      </c>
      <c r="I20" s="10">
        <f>SUM(I14:I19)</f>
        <v/>
      </c>
      <c r="J20" s="10">
        <f>SUM(J14:J19)</f>
        <v/>
      </c>
      <c r="K20" s="10">
        <f>SUM(K14:K19)</f>
        <v/>
      </c>
      <c r="L20" s="10">
        <f>SUM(L14:L19)</f>
        <v/>
      </c>
      <c r="M20" s="10">
        <f>SUM(M14:M19)</f>
        <v/>
      </c>
    </row>
    <row r="22">
      <c r="A22" s="11" t="inlineStr">
        <is>
          <t>Saldo a fine settimana</t>
        </is>
      </c>
      <c r="B22" s="10">
        <f>$B$4+B11-B20</f>
        <v/>
      </c>
      <c r="C22" s="10">
        <f>B22+C11-C20</f>
        <v/>
      </c>
      <c r="D22" s="10">
        <f>C22+D11-D20</f>
        <v/>
      </c>
      <c r="E22" s="10">
        <f>D22+E11-E20</f>
        <v/>
      </c>
      <c r="F22" s="10">
        <f>E22+F11-F20</f>
        <v/>
      </c>
      <c r="G22" s="10">
        <f>F22+G11-G20</f>
        <v/>
      </c>
      <c r="H22" s="10">
        <f>G22+H11-H20</f>
        <v/>
      </c>
      <c r="I22" s="10">
        <f>H22+I11-I20</f>
        <v/>
      </c>
      <c r="J22" s="10">
        <f>I22+J11-J20</f>
        <v/>
      </c>
      <c r="K22" s="10">
        <f>J22+K11-K20</f>
        <v/>
      </c>
      <c r="L22" s="10">
        <f>K22+L11-L20</f>
        <v/>
      </c>
      <c r="M22" s="10">
        <f>L22+M11-M20</f>
        <v/>
      </c>
    </row>
    <row r="24">
      <c r="A24" s="2" t="inlineStr">
        <is>
          <t>Le settimane in rosso sono quelle in cui il conto va sotto zero: lì serve sollecitare un cliente, spostare un pagamento o chiedere un fido per tempo.</t>
        </is>
      </c>
    </row>
    <row r="26">
      <c r="A26" s="8" t="inlineStr">
        <is>
          <t>Vuoi che gli incassi e i pagamenti si compilino da soli dalle fatture elettroniche? Prova ChiMiDeve gratis: https://chimideve.it/app</t>
        </is>
      </c>
    </row>
  </sheetData>
  <conditionalFormatting sqref="B22:M22">
    <cfRule type="cellIs" priority="1" operator="lessThan" dxfId="0">
      <formula>0</formula>
    </cfRule>
  </conditionalFormatting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ChiMiDeve</dc:creator>
  <dc:title xmlns:dc="http://purl.org/dc/elements/1.1/">Previsione di cassa a 12 settimane</dc:title>
  <dcterms:created xmlns:dcterms="http://purl.org/dc/terms/" xmlns:xsi="http://www.w3.org/2001/XMLSchema-instance" xsi:type="dcterms:W3CDTF">2026-10-21T20:51:25Z</dcterms:created>
  <dcterms:modified xmlns:dcterms="http://purl.org/dc/terms/" xmlns:xsi="http://www.w3.org/2001/XMLSchema-instance" xsi:type="dcterms:W3CDTF">2026-10-21T20:51:25Z</dcterms:modified>
</cp:coreProperties>
</file>